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5060" windowHeight="90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'Arkusz1'!$A$1:$X$25</definedName>
  </definedNames>
  <calcPr fullCalcOnLoad="1"/>
</workbook>
</file>

<file path=xl/sharedStrings.xml><?xml version="1.0" encoding="utf-8"?>
<sst xmlns="http://schemas.openxmlformats.org/spreadsheetml/2006/main" count="63" uniqueCount="48">
  <si>
    <t>Rady Powiatu Wołomińskiego</t>
  </si>
  <si>
    <t>Wyszczególnienie</t>
  </si>
  <si>
    <t>E.</t>
  </si>
  <si>
    <t>ZOBOWIĄZANIA WG TYTUŁÓW DŁUŻNYCH    (E1+E2+E3+E5)</t>
  </si>
  <si>
    <t>E1.</t>
  </si>
  <si>
    <t>E2.</t>
  </si>
  <si>
    <t>kredyty i pożyczki</t>
  </si>
  <si>
    <t>E3.</t>
  </si>
  <si>
    <t>przyjęte depozyty</t>
  </si>
  <si>
    <t>E4.</t>
  </si>
  <si>
    <t>w tym:                                                                         depozyty zbywalne</t>
  </si>
  <si>
    <t>E5.</t>
  </si>
  <si>
    <t>emisja papierów wartościowych</t>
  </si>
  <si>
    <t>wymagalne zobowiązania w tym:</t>
  </si>
  <si>
    <t>1. Jednostek budżetowych</t>
  </si>
  <si>
    <t>w tym z tytułu dostaw i usług</t>
  </si>
  <si>
    <t>2. Składek na ubezpieczenia społeczne i Fudusz Pracy</t>
  </si>
  <si>
    <t>3. Wynikające z ustaw i orzeczeń sądu, udzielonych poręczeń i gwarancji</t>
  </si>
  <si>
    <t>DANE UZUPEŁNIAJĄCE</t>
  </si>
  <si>
    <t>Niewymagalne zobowiązania z tytułu poręczenia</t>
  </si>
  <si>
    <t>Planowane dochody Powiatu w latach</t>
  </si>
  <si>
    <t>Planowany przychód</t>
  </si>
  <si>
    <t>Planowane spłaty</t>
  </si>
  <si>
    <t>6=3+4-5</t>
  </si>
  <si>
    <t>9=6+7-8</t>
  </si>
  <si>
    <t>12=9+10-11</t>
  </si>
  <si>
    <t>15=12+13-14</t>
  </si>
  <si>
    <t>Stan na 31.12.2008r.</t>
  </si>
  <si>
    <t>Wskaźnik zadłużenia</t>
  </si>
  <si>
    <t>Kwota zadłużenia na dzień 31 XII 2005 r.</t>
  </si>
  <si>
    <t>Stan na 31.12.2006 r.</t>
  </si>
  <si>
    <t>Stan na 31.12.2007 r.</t>
  </si>
  <si>
    <t>Stan na 31.12.2009r.</t>
  </si>
  <si>
    <t>PROGNOZA DŁUGU POWIATU NA 31 GRUDNIA 2006 r. I LATA NASTĘPNE</t>
  </si>
  <si>
    <t>22,1 %</t>
  </si>
  <si>
    <t>25,2 %</t>
  </si>
  <si>
    <t>21,4 %</t>
  </si>
  <si>
    <t>16,4 %</t>
  </si>
  <si>
    <t>11,7 %</t>
  </si>
  <si>
    <t>18=15+16-17</t>
  </si>
  <si>
    <t>21=18+19-20</t>
  </si>
  <si>
    <t>24=21+22-23</t>
  </si>
  <si>
    <t>7,1%</t>
  </si>
  <si>
    <t xml:space="preserve">0 </t>
  </si>
  <si>
    <t>3,2 %</t>
  </si>
  <si>
    <t>Załącznik Nr 1</t>
  </si>
  <si>
    <t>do Uchwały Nr XXXV-282/06</t>
  </si>
  <si>
    <t>z dnia 25 kwietnia 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</si>
</sst>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9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b/>
      <i/>
      <sz val="8"/>
      <name val="Arial CE"/>
      <family val="2"/>
    </font>
    <font>
      <sz val="8"/>
      <name val="Arial"/>
      <family val="0"/>
    </font>
    <font>
      <sz val="6"/>
      <name val="Arial CE"/>
      <family val="0"/>
    </font>
    <font>
      <sz val="7"/>
      <name val="Arial CE"/>
      <family val="0"/>
    </font>
    <font>
      <b/>
      <i/>
      <sz val="7"/>
      <name val="Arial CE"/>
      <family val="2"/>
    </font>
    <font>
      <b/>
      <sz val="7"/>
      <name val="Arial CE"/>
      <family val="0"/>
    </font>
    <font>
      <b/>
      <i/>
      <sz val="7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b/>
      <sz val="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3" fillId="0" borderId="1" xfId="0" applyNumberFormat="1" applyFont="1" applyBorder="1" applyAlignment="1">
      <alignment/>
    </xf>
    <xf numFmtId="3" fontId="10" fillId="0" borderId="2" xfId="0" applyNumberFormat="1" applyFont="1" applyFill="1" applyBorder="1" applyAlignment="1" applyProtection="1">
      <alignment/>
      <protection locked="0"/>
    </xf>
    <xf numFmtId="3" fontId="10" fillId="0" borderId="3" xfId="0" applyNumberFormat="1" applyFont="1" applyFill="1" applyBorder="1" applyAlignment="1" applyProtection="1">
      <alignment/>
      <protection locked="0"/>
    </xf>
    <xf numFmtId="3" fontId="11" fillId="0" borderId="3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0" applyNumberFormat="1" applyFont="1" applyFill="1" applyBorder="1" applyAlignment="1" applyProtection="1">
      <alignment horizontal="right" vertical="center"/>
      <protection locked="0"/>
    </xf>
    <xf numFmtId="3" fontId="17" fillId="0" borderId="1" xfId="0" applyNumberFormat="1" applyFont="1" applyFill="1" applyBorder="1" applyAlignment="1" applyProtection="1">
      <alignment horizontal="right" vertical="center"/>
      <protection locked="0"/>
    </xf>
    <xf numFmtId="3" fontId="16" fillId="0" borderId="1" xfId="0" applyNumberFormat="1" applyFont="1" applyFill="1" applyBorder="1" applyAlignment="1" applyProtection="1">
      <alignment horizontal="right" vertical="center"/>
      <protection locked="0"/>
    </xf>
    <xf numFmtId="3" fontId="18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/>
    </xf>
    <xf numFmtId="0" fontId="0" fillId="0" borderId="0" xfId="0" applyAlignment="1">
      <alignment/>
    </xf>
    <xf numFmtId="0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4" fillId="0" borderId="1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3" fontId="19" fillId="0" borderId="1" xfId="0" applyNumberFormat="1" applyFont="1" applyBorder="1" applyAlignment="1">
      <alignment horizontal="right" vertical="center"/>
    </xf>
    <xf numFmtId="0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workbookViewId="0" topLeftCell="H1">
      <selection activeCell="Q10" sqref="Q10"/>
    </sheetView>
  </sheetViews>
  <sheetFormatPr defaultColWidth="9.140625" defaultRowHeight="12.75"/>
  <cols>
    <col min="1" max="1" width="2.28125" style="1" customWidth="1"/>
    <col min="2" max="2" width="12.8515625" style="1" customWidth="1"/>
    <col min="3" max="3" width="8.00390625" style="1" customWidth="1"/>
    <col min="4" max="5" width="7.140625" style="1" customWidth="1"/>
    <col min="6" max="6" width="7.8515625" style="1" customWidth="1"/>
    <col min="7" max="7" width="5.7109375" style="1" customWidth="1"/>
    <col min="8" max="8" width="7.00390625" style="1" customWidth="1"/>
    <col min="9" max="9" width="7.421875" style="0" customWidth="1"/>
    <col min="10" max="10" width="5.7109375" style="0" customWidth="1"/>
    <col min="11" max="11" width="7.140625" style="0" customWidth="1"/>
    <col min="12" max="12" width="7.7109375" style="0" customWidth="1"/>
    <col min="13" max="13" width="5.140625" style="0" customWidth="1"/>
    <col min="14" max="14" width="6.8515625" style="0" customWidth="1"/>
    <col min="15" max="15" width="7.7109375" style="0" customWidth="1"/>
    <col min="16" max="16" width="4.7109375" style="0" customWidth="1"/>
    <col min="17" max="17" width="7.00390625" style="0" customWidth="1"/>
    <col min="18" max="18" width="6.8515625" style="0" customWidth="1"/>
    <col min="19" max="19" width="6.140625" style="0" customWidth="1"/>
    <col min="20" max="20" width="7.140625" style="0" customWidth="1"/>
    <col min="21" max="22" width="7.28125" style="0" customWidth="1"/>
    <col min="23" max="23" width="7.140625" style="0" customWidth="1"/>
    <col min="24" max="24" width="9.00390625" style="0" customWidth="1"/>
  </cols>
  <sheetData>
    <row r="1" spans="6:24" ht="12.75">
      <c r="F1" s="2"/>
      <c r="G1" s="2"/>
      <c r="H1" s="2"/>
      <c r="Q1" s="6" t="s">
        <v>45</v>
      </c>
      <c r="R1" s="7"/>
      <c r="S1" s="7"/>
      <c r="T1" s="7"/>
      <c r="U1" s="7"/>
      <c r="V1" s="7"/>
      <c r="W1" s="7"/>
      <c r="X1" s="7"/>
    </row>
    <row r="2" spans="6:24" ht="12.75">
      <c r="F2" s="2"/>
      <c r="G2" s="2"/>
      <c r="H2" s="2"/>
      <c r="Q2" s="6" t="s">
        <v>46</v>
      </c>
      <c r="R2" s="7"/>
      <c r="S2" s="7"/>
      <c r="T2" s="7"/>
      <c r="U2" s="7"/>
      <c r="V2" s="7"/>
      <c r="W2" s="7"/>
      <c r="X2" s="7"/>
    </row>
    <row r="3" spans="6:24" ht="12.75">
      <c r="F3" s="2"/>
      <c r="G3" s="2"/>
      <c r="H3" s="2"/>
      <c r="Q3" s="6" t="s">
        <v>0</v>
      </c>
      <c r="R3" s="7"/>
      <c r="S3" s="7"/>
      <c r="T3" s="7"/>
      <c r="U3" s="7"/>
      <c r="V3" s="7"/>
      <c r="W3" s="7"/>
      <c r="X3" s="7"/>
    </row>
    <row r="4" spans="6:24" ht="12.75">
      <c r="F4" s="2"/>
      <c r="G4" s="2"/>
      <c r="H4" s="2"/>
      <c r="Q4" s="6" t="s">
        <v>47</v>
      </c>
      <c r="R4" s="7"/>
      <c r="S4" s="7"/>
      <c r="T4" s="7"/>
      <c r="U4" s="7"/>
      <c r="V4" s="7"/>
      <c r="W4" s="7"/>
      <c r="X4" s="7"/>
    </row>
    <row r="5" spans="12:24" ht="12.75"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18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8" spans="1:8" ht="16.5" customHeight="1">
      <c r="A8" s="4"/>
      <c r="B8" s="4"/>
      <c r="C8" s="4"/>
      <c r="D8" s="4"/>
      <c r="E8" s="4"/>
      <c r="F8" s="4"/>
      <c r="G8" s="4"/>
      <c r="H8" s="5"/>
    </row>
    <row r="9" spans="1:24" ht="25.5" customHeight="1">
      <c r="A9" s="4"/>
      <c r="B9" s="8"/>
      <c r="C9" s="9">
        <v>2005</v>
      </c>
      <c r="D9" s="46">
        <v>2006</v>
      </c>
      <c r="E9" s="46"/>
      <c r="F9" s="46"/>
      <c r="G9" s="46">
        <v>2007</v>
      </c>
      <c r="H9" s="46"/>
      <c r="I9" s="46"/>
      <c r="J9" s="54">
        <v>2008</v>
      </c>
      <c r="K9" s="54"/>
      <c r="L9" s="54"/>
      <c r="M9" s="54">
        <v>2009</v>
      </c>
      <c r="N9" s="54"/>
      <c r="O9" s="54"/>
      <c r="P9" s="54">
        <v>2010</v>
      </c>
      <c r="Q9" s="54"/>
      <c r="R9" s="54"/>
      <c r="S9" s="56">
        <v>2011</v>
      </c>
      <c r="T9" s="57"/>
      <c r="U9" s="58"/>
      <c r="V9" s="56">
        <v>2012</v>
      </c>
      <c r="W9" s="57"/>
      <c r="X9" s="59"/>
    </row>
    <row r="10" spans="1:24" ht="51" customHeight="1">
      <c r="A10" s="20"/>
      <c r="B10" s="23" t="s">
        <v>1</v>
      </c>
      <c r="C10" s="23" t="s">
        <v>29</v>
      </c>
      <c r="D10" s="23" t="s">
        <v>21</v>
      </c>
      <c r="E10" s="23" t="s">
        <v>22</v>
      </c>
      <c r="F10" s="23" t="s">
        <v>30</v>
      </c>
      <c r="G10" s="23" t="s">
        <v>21</v>
      </c>
      <c r="H10" s="23" t="s">
        <v>22</v>
      </c>
      <c r="I10" s="23" t="s">
        <v>31</v>
      </c>
      <c r="J10" s="23" t="s">
        <v>21</v>
      </c>
      <c r="K10" s="23" t="s">
        <v>22</v>
      </c>
      <c r="L10" s="23" t="s">
        <v>27</v>
      </c>
      <c r="M10" s="23" t="s">
        <v>21</v>
      </c>
      <c r="N10" s="23" t="s">
        <v>22</v>
      </c>
      <c r="O10" s="23" t="s">
        <v>32</v>
      </c>
      <c r="P10" s="23" t="s">
        <v>21</v>
      </c>
      <c r="Q10" s="23" t="s">
        <v>22</v>
      </c>
      <c r="R10" s="23" t="s">
        <v>32</v>
      </c>
      <c r="S10" s="23" t="s">
        <v>21</v>
      </c>
      <c r="T10" s="23" t="s">
        <v>22</v>
      </c>
      <c r="U10" s="23" t="s">
        <v>32</v>
      </c>
      <c r="V10" s="23" t="s">
        <v>21</v>
      </c>
      <c r="W10" s="23" t="s">
        <v>22</v>
      </c>
      <c r="X10" s="23" t="s">
        <v>32</v>
      </c>
    </row>
    <row r="11" spans="1:33" ht="30.75" customHeigh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 t="s">
        <v>23</v>
      </c>
      <c r="G11" s="39">
        <v>7</v>
      </c>
      <c r="H11" s="39">
        <v>8</v>
      </c>
      <c r="I11" s="40" t="s">
        <v>24</v>
      </c>
      <c r="J11" s="40">
        <v>10</v>
      </c>
      <c r="K11" s="40">
        <v>11</v>
      </c>
      <c r="L11" s="40" t="s">
        <v>25</v>
      </c>
      <c r="M11" s="40">
        <v>13</v>
      </c>
      <c r="N11" s="40">
        <v>14</v>
      </c>
      <c r="O11" s="40" t="s">
        <v>26</v>
      </c>
      <c r="P11" s="40">
        <v>16</v>
      </c>
      <c r="Q11" s="40">
        <v>17</v>
      </c>
      <c r="R11" s="40" t="s">
        <v>39</v>
      </c>
      <c r="S11" s="40">
        <v>19</v>
      </c>
      <c r="T11" s="40">
        <v>20</v>
      </c>
      <c r="U11" s="40" t="s">
        <v>40</v>
      </c>
      <c r="V11" s="40">
        <v>22</v>
      </c>
      <c r="W11" s="40">
        <v>23</v>
      </c>
      <c r="X11" s="40" t="s">
        <v>41</v>
      </c>
      <c r="Y11" s="41"/>
      <c r="Z11" s="41"/>
      <c r="AA11" s="41"/>
      <c r="AB11" s="41"/>
      <c r="AC11" s="41"/>
      <c r="AD11" s="41"/>
      <c r="AE11" s="41"/>
      <c r="AF11" s="41"/>
      <c r="AG11" s="41"/>
    </row>
    <row r="12" spans="1:24" ht="42" customHeight="1">
      <c r="A12" s="20" t="s">
        <v>2</v>
      </c>
      <c r="B12" s="32" t="s">
        <v>3</v>
      </c>
      <c r="C12" s="24">
        <v>15759928</v>
      </c>
      <c r="D12" s="25">
        <v>4445390</v>
      </c>
      <c r="E12" s="26">
        <v>2861784</v>
      </c>
      <c r="F12" s="26">
        <f>(C12+D12-E12)</f>
        <v>17343534</v>
      </c>
      <c r="G12" s="25"/>
      <c r="H12" s="25">
        <v>2873958</v>
      </c>
      <c r="I12" s="27">
        <f>SUM(F12+G12-H12)</f>
        <v>14469576</v>
      </c>
      <c r="J12" s="28"/>
      <c r="K12" s="28">
        <v>3241778</v>
      </c>
      <c r="L12" s="27">
        <f>SUM(I12+J12-K12)</f>
        <v>11227798</v>
      </c>
      <c r="M12" s="28"/>
      <c r="N12" s="28">
        <v>3116195</v>
      </c>
      <c r="O12" s="27">
        <f>SUM(L12+M12-N12)</f>
        <v>8111603</v>
      </c>
      <c r="P12" s="28"/>
      <c r="Q12" s="28">
        <v>3130696</v>
      </c>
      <c r="R12" s="27">
        <f>SUM(O12+P12-Q12)</f>
        <v>4980907</v>
      </c>
      <c r="S12" s="27"/>
      <c r="T12" s="27">
        <v>2580907</v>
      </c>
      <c r="U12" s="27">
        <f>SUM(R12+S12-T12)</f>
        <v>2400000</v>
      </c>
      <c r="V12" s="27"/>
      <c r="W12" s="27">
        <v>2400000</v>
      </c>
      <c r="X12" s="27">
        <f>SUM(U12+V12-W12)</f>
        <v>0</v>
      </c>
    </row>
    <row r="13" spans="1:24" ht="32.25" customHeight="1">
      <c r="A13" s="20" t="s">
        <v>4</v>
      </c>
      <c r="B13" s="32" t="s">
        <v>12</v>
      </c>
      <c r="C13" s="25">
        <v>10000000</v>
      </c>
      <c r="D13" s="25"/>
      <c r="E13" s="25"/>
      <c r="F13" s="26">
        <f>(C13+D13-E13)</f>
        <v>10000000</v>
      </c>
      <c r="G13" s="25"/>
      <c r="H13" s="25">
        <v>600000</v>
      </c>
      <c r="I13" s="27">
        <f>SUM(F13+G13-H13)</f>
        <v>9400000</v>
      </c>
      <c r="J13" s="28"/>
      <c r="K13" s="28">
        <v>1000000</v>
      </c>
      <c r="L13" s="27">
        <f>SUM(I13+J13-K13)</f>
        <v>8400000</v>
      </c>
      <c r="M13" s="28"/>
      <c r="N13" s="28">
        <v>1700000</v>
      </c>
      <c r="O13" s="27">
        <f>SUM(L13+M13-N13)</f>
        <v>6700000</v>
      </c>
      <c r="P13" s="28"/>
      <c r="Q13" s="28">
        <v>2100000</v>
      </c>
      <c r="R13" s="27">
        <f>SUM(O13+P13-Q13)</f>
        <v>4600000</v>
      </c>
      <c r="S13" s="28"/>
      <c r="T13" s="28">
        <v>2200000</v>
      </c>
      <c r="U13" s="27">
        <f>SUM(R13+S13-T13)</f>
        <v>2400000</v>
      </c>
      <c r="V13" s="28"/>
      <c r="W13" s="28">
        <v>2400000</v>
      </c>
      <c r="X13" s="27">
        <f>SUM(U13+V13-W13)</f>
        <v>0</v>
      </c>
    </row>
    <row r="14" spans="1:24" ht="27" customHeight="1">
      <c r="A14" s="20" t="s">
        <v>5</v>
      </c>
      <c r="B14" s="32" t="s">
        <v>6</v>
      </c>
      <c r="C14" s="24">
        <v>5755744</v>
      </c>
      <c r="D14" s="25">
        <v>4445390</v>
      </c>
      <c r="E14" s="26">
        <v>2857600</v>
      </c>
      <c r="F14" s="26">
        <f>(C14+D14-E14)</f>
        <v>7343534</v>
      </c>
      <c r="G14" s="25"/>
      <c r="H14" s="24">
        <v>2273958</v>
      </c>
      <c r="I14" s="27">
        <f>SUM(F14+G14-H14)</f>
        <v>5069576</v>
      </c>
      <c r="J14" s="28"/>
      <c r="K14" s="29">
        <v>2241778</v>
      </c>
      <c r="L14" s="27">
        <f>SUM(I14+J14-K14)</f>
        <v>2827798</v>
      </c>
      <c r="M14" s="28"/>
      <c r="N14" s="29">
        <v>1416195</v>
      </c>
      <c r="O14" s="27">
        <f>SUM(L14+M14-N14)</f>
        <v>1411603</v>
      </c>
      <c r="P14" s="28"/>
      <c r="Q14" s="29">
        <v>1030696</v>
      </c>
      <c r="R14" s="27">
        <f>SUM(O14+P14-Q14)</f>
        <v>380907</v>
      </c>
      <c r="S14" s="29"/>
      <c r="T14" s="29">
        <v>380907</v>
      </c>
      <c r="U14" s="27">
        <f>SUM(R14+S14-T14)</f>
        <v>0</v>
      </c>
      <c r="V14" s="29"/>
      <c r="W14" s="29"/>
      <c r="X14" s="27">
        <f>SUM(U14+V14-W14)</f>
        <v>0</v>
      </c>
    </row>
    <row r="15" spans="1:24" ht="27" customHeight="1">
      <c r="A15" s="20" t="s">
        <v>7</v>
      </c>
      <c r="B15" s="32" t="s">
        <v>8</v>
      </c>
      <c r="C15" s="24"/>
      <c r="D15" s="25"/>
      <c r="E15" s="25"/>
      <c r="F15" s="25"/>
      <c r="G15" s="25"/>
      <c r="H15" s="25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27" customHeight="1">
      <c r="A16" s="20" t="s">
        <v>9</v>
      </c>
      <c r="B16" s="32" t="s">
        <v>10</v>
      </c>
      <c r="C16" s="11"/>
      <c r="D16" s="11"/>
      <c r="E16" s="11"/>
      <c r="F16" s="11"/>
      <c r="G16" s="11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27" customHeight="1">
      <c r="A17" s="20" t="s">
        <v>11</v>
      </c>
      <c r="B17" s="32" t="s">
        <v>13</v>
      </c>
      <c r="C17" s="10">
        <v>4184</v>
      </c>
      <c r="D17" s="11"/>
      <c r="E17" s="10">
        <v>4184</v>
      </c>
      <c r="F17" s="42"/>
      <c r="G17" s="11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27" customHeight="1">
      <c r="A18" s="20"/>
      <c r="B18" s="32" t="s">
        <v>14</v>
      </c>
      <c r="C18" s="10">
        <v>4184</v>
      </c>
      <c r="D18" s="11"/>
      <c r="E18" s="10">
        <v>4184</v>
      </c>
      <c r="F18" s="42"/>
      <c r="G18" s="11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27" customHeight="1">
      <c r="A19" s="20"/>
      <c r="B19" s="32" t="s">
        <v>15</v>
      </c>
      <c r="C19" s="10">
        <v>4184</v>
      </c>
      <c r="D19" s="11"/>
      <c r="E19" s="10">
        <v>4184</v>
      </c>
      <c r="F19" s="42"/>
      <c r="G19" s="11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27" customHeight="1">
      <c r="A20" s="20"/>
      <c r="B20" s="32" t="s">
        <v>16</v>
      </c>
      <c r="C20" s="42"/>
      <c r="D20" s="11"/>
      <c r="E20" s="11"/>
      <c r="F20" s="42"/>
      <c r="G20" s="11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39.75" customHeight="1">
      <c r="A21" s="20"/>
      <c r="B21" s="32" t="s">
        <v>17</v>
      </c>
      <c r="C21" s="11"/>
      <c r="D21" s="11"/>
      <c r="E21" s="11"/>
      <c r="F21" s="11"/>
      <c r="G21" s="11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5" customHeight="1">
      <c r="A22" s="35"/>
      <c r="B22" s="33" t="s">
        <v>18</v>
      </c>
      <c r="C22" s="13"/>
      <c r="D22" s="14"/>
      <c r="E22" s="14"/>
      <c r="F22" s="14"/>
      <c r="G22" s="14"/>
      <c r="H22" s="14"/>
      <c r="I22" s="15"/>
      <c r="J22" s="15"/>
      <c r="K22" s="15"/>
      <c r="L22" s="15"/>
      <c r="M22" s="15"/>
      <c r="N22" s="15"/>
      <c r="O22" s="16"/>
      <c r="P22" s="15"/>
      <c r="Q22" s="15"/>
      <c r="R22" s="16"/>
      <c r="S22" s="15"/>
      <c r="T22" s="15"/>
      <c r="U22" s="15"/>
      <c r="V22" s="15"/>
      <c r="W22" s="15"/>
      <c r="X22" s="16"/>
    </row>
    <row r="23" spans="1:24" ht="27" customHeight="1">
      <c r="A23" s="35"/>
      <c r="B23" s="32" t="s">
        <v>19</v>
      </c>
      <c r="C23" s="25">
        <v>1000000</v>
      </c>
      <c r="D23" s="11"/>
      <c r="E23" s="11"/>
      <c r="F23" s="11">
        <v>1000000</v>
      </c>
      <c r="G23" s="11"/>
      <c r="H23" s="11"/>
      <c r="I23" s="37">
        <v>1000000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7" customHeight="1">
      <c r="A24" s="35"/>
      <c r="B24" s="32" t="s">
        <v>20</v>
      </c>
      <c r="C24" s="24">
        <v>71415370</v>
      </c>
      <c r="D24" s="47">
        <v>68898483</v>
      </c>
      <c r="E24" s="48"/>
      <c r="F24" s="49"/>
      <c r="G24" s="47">
        <v>67714910</v>
      </c>
      <c r="H24" s="48"/>
      <c r="I24" s="49"/>
      <c r="J24" s="60">
        <v>68392059</v>
      </c>
      <c r="K24" s="61"/>
      <c r="L24" s="62"/>
      <c r="M24" s="60">
        <v>69075979</v>
      </c>
      <c r="N24" s="61"/>
      <c r="O24" s="61"/>
      <c r="P24" s="60">
        <v>69766740</v>
      </c>
      <c r="Q24" s="61"/>
      <c r="R24" s="61"/>
      <c r="S24" s="60">
        <v>70464406</v>
      </c>
      <c r="T24" s="61"/>
      <c r="U24" s="62"/>
      <c r="V24" s="60">
        <v>71169050</v>
      </c>
      <c r="W24" s="61"/>
      <c r="X24" s="62"/>
    </row>
    <row r="25" spans="1:24" ht="27" customHeight="1">
      <c r="A25" s="35"/>
      <c r="B25" s="32" t="s">
        <v>28</v>
      </c>
      <c r="C25" s="18" t="s">
        <v>34</v>
      </c>
      <c r="D25" s="50" t="s">
        <v>35</v>
      </c>
      <c r="E25" s="51"/>
      <c r="F25" s="52"/>
      <c r="G25" s="50" t="s">
        <v>36</v>
      </c>
      <c r="H25" s="51"/>
      <c r="I25" s="52"/>
      <c r="J25" s="43" t="s">
        <v>37</v>
      </c>
      <c r="K25" s="44"/>
      <c r="L25" s="45"/>
      <c r="M25" s="22"/>
      <c r="N25" s="22" t="s">
        <v>38</v>
      </c>
      <c r="O25" s="22"/>
      <c r="P25" s="21"/>
      <c r="Q25" s="22" t="s">
        <v>42</v>
      </c>
      <c r="R25" s="22"/>
      <c r="S25" s="43" t="s">
        <v>44</v>
      </c>
      <c r="T25" s="44"/>
      <c r="U25" s="45"/>
      <c r="V25" s="43" t="s">
        <v>43</v>
      </c>
      <c r="W25" s="44"/>
      <c r="X25" s="45"/>
    </row>
    <row r="26" spans="1:24" ht="12.75">
      <c r="A26" s="36"/>
      <c r="B26" s="34"/>
      <c r="P26" s="31"/>
      <c r="Q26" s="31"/>
      <c r="R26" s="31"/>
      <c r="S26" s="31"/>
      <c r="T26" s="31"/>
      <c r="U26" s="31"/>
      <c r="V26" s="31"/>
      <c r="W26" s="31"/>
      <c r="X26" s="31"/>
    </row>
    <row r="27" spans="1:2" ht="12.75">
      <c r="A27" s="36"/>
      <c r="B27" s="34"/>
    </row>
    <row r="28" spans="1:2" ht="12.75">
      <c r="A28" s="36"/>
      <c r="B28" s="34"/>
    </row>
    <row r="29" ht="12.75">
      <c r="A29" s="36"/>
    </row>
    <row r="30" ht="12.75">
      <c r="A30" s="36"/>
    </row>
    <row r="31" ht="12.75">
      <c r="A31" s="36"/>
    </row>
    <row r="32" ht="12.75">
      <c r="A32" s="36"/>
    </row>
    <row r="33" ht="12.75">
      <c r="A33" s="36"/>
    </row>
    <row r="34" ht="12.75">
      <c r="A34" s="36"/>
    </row>
    <row r="35" ht="12.75">
      <c r="A35" s="19"/>
    </row>
    <row r="37" spans="4:8" ht="12.75">
      <c r="D37" s="3"/>
      <c r="E37" s="3"/>
      <c r="F37" s="3"/>
      <c r="G37" s="3"/>
      <c r="H37" s="3"/>
    </row>
  </sheetData>
  <mergeCells count="21">
    <mergeCell ref="S24:U24"/>
    <mergeCell ref="S25:U25"/>
    <mergeCell ref="V24:X24"/>
    <mergeCell ref="V25:X25"/>
    <mergeCell ref="M24:O24"/>
    <mergeCell ref="P9:R9"/>
    <mergeCell ref="P24:R24"/>
    <mergeCell ref="J9:L9"/>
    <mergeCell ref="J24:L24"/>
    <mergeCell ref="A6:X6"/>
    <mergeCell ref="D9:F9"/>
    <mergeCell ref="M9:O9"/>
    <mergeCell ref="L5:X5"/>
    <mergeCell ref="S9:U9"/>
    <mergeCell ref="V9:X9"/>
    <mergeCell ref="J25:L25"/>
    <mergeCell ref="G9:I9"/>
    <mergeCell ref="D24:F24"/>
    <mergeCell ref="D25:F25"/>
    <mergeCell ref="G24:I24"/>
    <mergeCell ref="G25:I25"/>
  </mergeCells>
  <printOptions/>
  <pageMargins left="0" right="0.76" top="0" bottom="0" header="0" footer="0.5118110236220472"/>
  <pageSetup horizontalDpi="600" verticalDpi="600" orientation="landscape" paperSize="9" scale="82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" sqref="F2"/>
    </sheetView>
  </sheetViews>
  <sheetFormatPr defaultColWidth="9.140625" defaultRowHeight="12.75"/>
  <cols>
    <col min="1" max="1" width="5.28125" style="1" customWidth="1"/>
    <col min="2" max="2" width="39.140625" style="1" customWidth="1"/>
    <col min="3" max="3" width="20.7109375" style="1" customWidth="1"/>
    <col min="4" max="4" width="10.57421875" style="1" customWidth="1"/>
    <col min="5" max="6" width="10.7109375" style="1" customWidth="1"/>
    <col min="7" max="7" width="11.00390625" style="1" customWidth="1"/>
    <col min="8" max="8" width="20.7109375" style="1" customWidth="1"/>
  </cols>
  <sheetData/>
  <printOptions/>
  <pageMargins left="1" right="1" top="0" bottom="1" header="0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" sqref="F2"/>
    </sheetView>
  </sheetViews>
  <sheetFormatPr defaultColWidth="9.140625" defaultRowHeight="12.75"/>
  <cols>
    <col min="1" max="1" width="5.28125" style="1" customWidth="1"/>
    <col min="2" max="2" width="39.140625" style="1" customWidth="1"/>
    <col min="3" max="3" width="20.7109375" style="1" customWidth="1"/>
    <col min="4" max="4" width="10.57421875" style="1" customWidth="1"/>
    <col min="5" max="6" width="10.7109375" style="1" customWidth="1"/>
    <col min="7" max="7" width="11.00390625" style="1" customWidth="1"/>
    <col min="8" max="8" width="20.7109375" style="1" customWidth="1"/>
  </cols>
  <sheetData/>
  <printOptions/>
  <pageMargins left="1" right="1" top="0" bottom="1" header="0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</cp:lastModifiedBy>
  <cp:lastPrinted>2006-04-03T14:07:28Z</cp:lastPrinted>
  <dcterms:created xsi:type="dcterms:W3CDTF">2005-01-06T12:25:17Z</dcterms:created>
  <dcterms:modified xsi:type="dcterms:W3CDTF">2006-04-27T13:27:23Z</dcterms:modified>
  <cp:category/>
  <cp:version/>
  <cp:contentType/>
  <cp:contentStatus/>
</cp:coreProperties>
</file>